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Pon\เอกสารประกอบการทำบัญชี\รายงานทางการเงินและหมายเหตุฯ งบประมาณ 2562\12.กันยายน 2562\"/>
    </mc:Choice>
  </mc:AlternateContent>
  <xr:revisionPtr revIDLastSave="0" documentId="13_ncr:1_{1DBE244E-2E6E-4D1F-AFA9-D6731EE086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J32" i="1"/>
  <c r="K32" i="1" s="1"/>
  <c r="K31" i="1"/>
  <c r="J31" i="1"/>
  <c r="J30" i="1"/>
  <c r="K30" i="1" s="1"/>
  <c r="K29" i="1"/>
  <c r="J29" i="1"/>
  <c r="J28" i="1"/>
  <c r="K28" i="1" s="1"/>
  <c r="K27" i="1"/>
  <c r="J27" i="1"/>
  <c r="J26" i="1"/>
  <c r="K26" i="1" s="1"/>
  <c r="K25" i="1"/>
  <c r="J25" i="1"/>
  <c r="J24" i="1"/>
  <c r="K24" i="1" s="1"/>
  <c r="K23" i="1"/>
  <c r="J23" i="1"/>
  <c r="J22" i="1"/>
  <c r="K22" i="1" s="1"/>
  <c r="K21" i="1"/>
  <c r="J21" i="1"/>
  <c r="J20" i="1"/>
  <c r="K20" i="1" s="1"/>
  <c r="K19" i="1"/>
  <c r="J19" i="1"/>
  <c r="J18" i="1"/>
  <c r="K18" i="1" s="1"/>
  <c r="K17" i="1"/>
  <c r="J17" i="1"/>
  <c r="J16" i="1"/>
  <c r="K16" i="1" s="1"/>
  <c r="K15" i="1"/>
  <c r="J15" i="1"/>
  <c r="J14" i="1"/>
  <c r="K14" i="1" s="1"/>
  <c r="K13" i="1"/>
  <c r="J13" i="1"/>
  <c r="J12" i="1"/>
  <c r="K12" i="1" s="1"/>
  <c r="K11" i="1"/>
  <c r="J11" i="1"/>
  <c r="J10" i="1"/>
  <c r="J34" i="1" s="1"/>
  <c r="K10" i="1" l="1"/>
  <c r="K34" i="1" s="1"/>
</calcChain>
</file>

<file path=xl/sharedStrings.xml><?xml version="1.0" encoding="utf-8"?>
<sst xmlns="http://schemas.openxmlformats.org/spreadsheetml/2006/main" count="138" uniqueCount="113">
  <si>
    <t>สำนักงานเขตพื้นที่การศึกษาประถมศึกษาชุมพร  เขต  2</t>
  </si>
  <si>
    <t>รายละเอียดประกอบบัญชีลูกหนี้เงินยืมในงบประมาณ</t>
  </si>
  <si>
    <t>ณ วันที่  30 กันยายน 2562</t>
  </si>
  <si>
    <t>ลูกหนี้เงินยืมงบประมาณ</t>
  </si>
  <si>
    <t>ลูกหนี้เงินยืมนอกงบประมาณ</t>
  </si>
  <si>
    <t>ฝากธนาคารพานิชย์</t>
  </si>
  <si>
    <t>ลำดับที่</t>
  </si>
  <si>
    <t>สัญญา</t>
  </si>
  <si>
    <t>เลขที่เอกสารจาก GFMIS</t>
  </si>
  <si>
    <t>ชื่อลูกหนี้</t>
  </si>
  <si>
    <t>วัตถุประสงค์ที่ยืม</t>
  </si>
  <si>
    <t>จำนวนเงินที่ยืม</t>
  </si>
  <si>
    <t>จำนวนเงิน</t>
  </si>
  <si>
    <t>จำนวนคงค้าง</t>
  </si>
  <si>
    <t>วันครบกำหนดชำระ</t>
  </si>
  <si>
    <t>เลขที่</t>
  </si>
  <si>
    <t>วันเดือนปีที่ยืม</t>
  </si>
  <si>
    <t xml:space="preserve">คืนเงินสด </t>
  </si>
  <si>
    <t xml:space="preserve">ส่งใช้ใบสำคัญ </t>
  </si>
  <si>
    <t>คงเหลือ</t>
  </si>
  <si>
    <t>บย.064/2562</t>
  </si>
  <si>
    <t xml:space="preserve"> 9 ส.ค. 2562</t>
  </si>
  <si>
    <t>นายณรงค์กร เยี่ยมไธสง</t>
  </si>
  <si>
    <t>คชจ.จัดประชุมการประกวดสื่อภาพยนต์สั้น ฯ</t>
  </si>
  <si>
    <t xml:space="preserve"> 12 ก.ย. 2562</t>
  </si>
  <si>
    <t>บย.067/2562</t>
  </si>
  <si>
    <t xml:space="preserve"> 19 ส.ค. 2562</t>
  </si>
  <si>
    <t>นายนิติภัทร อำพันมาก</t>
  </si>
  <si>
    <t>คชจ.โครงการ "การนิเทศน์บูรณาการ"</t>
  </si>
  <si>
    <t xml:space="preserve"> 19 ก.ย. 2562</t>
  </si>
  <si>
    <t>บย.068/2562</t>
  </si>
  <si>
    <t>น..ส.วรรณ์ฤทัย แสงนิล</t>
  </si>
  <si>
    <t>คชจ.จัดประชุมตัดสินประกวดสื่อภาพยนต์สั้นฯ</t>
  </si>
  <si>
    <t>บย.069/2562</t>
  </si>
  <si>
    <t>นางอุไร นบนุ่น</t>
  </si>
  <si>
    <t>คชจ.จัดอบรมเยาวชนใบบับขี่ปลอดภัยเสริมสร้างวินัยจราจร</t>
  </si>
  <si>
    <t>บย.070/2562</t>
  </si>
  <si>
    <t>น.ส.ทิพย์สุคนธ์ ทิพย์เนตร</t>
  </si>
  <si>
    <t xml:space="preserve">คชจ.ร่วมมประชุม AMSS </t>
  </si>
  <si>
    <t xml:space="preserve"> 14 ก.ย. 2562</t>
  </si>
  <si>
    <t>บย.071/2562</t>
  </si>
  <si>
    <t xml:space="preserve"> 26 ส.ค. 2562</t>
  </si>
  <si>
    <t>น.ส.มณฑิรา มณเฑียรทอง</t>
  </si>
  <si>
    <t>คชจ.จัดประชุมการพัฒนาศักยภาพการจัดกิจกรรมลดเวลาเรียนฯ</t>
  </si>
  <si>
    <t xml:space="preserve"> 26 ก.ย. 2562</t>
  </si>
  <si>
    <t>บย.072/2562</t>
  </si>
  <si>
    <t xml:space="preserve"> 2 ก.ย.2562</t>
  </si>
  <si>
    <t>น.ส.กมลกาญจน์ จิญกาญจน์</t>
  </si>
  <si>
    <t>คชจ.โครงการประชุมสัมมนาผู้บริหารสถานศึกษาและบุคลากร</t>
  </si>
  <si>
    <t xml:space="preserve"> 3 ต.ค.2562</t>
  </si>
  <si>
    <t>บย.073/2562</t>
  </si>
  <si>
    <t xml:space="preserve"> 4 ก.ย. 2562</t>
  </si>
  <si>
    <t>น.ส.นรานนท์ ขำอนันต์</t>
  </si>
  <si>
    <t>คชจ.เลื่อนวิทยฐานะชำนาญการพิเศษ กลุ่มทัศนศิลป์</t>
  </si>
  <si>
    <t xml:space="preserve"> 5 ต.ค. 2562</t>
  </si>
  <si>
    <t>บย.074/2562</t>
  </si>
  <si>
    <t>คชจ.โครงการส่งเสริมนิสัยรักการอ่าน</t>
  </si>
  <si>
    <t>บย.075/2562</t>
  </si>
  <si>
    <t xml:space="preserve"> 13 ก.ย.2562</t>
  </si>
  <si>
    <t>น.ส.วรรณ์ฤทัย แสงนิล</t>
  </si>
  <si>
    <t>คชจ.โครงการบ้านนักวิทย์น้อย ระดับประถมศึกษา</t>
  </si>
  <si>
    <t xml:space="preserve"> 16 ต.ค. 2562</t>
  </si>
  <si>
    <t>บย.076/2562</t>
  </si>
  <si>
    <t>น.ส.โสพิน ชายสมุทร</t>
  </si>
  <si>
    <t>คชจ.โครงการเพิ่มทักษะด้านอาชีพแก่นักเรียนยากจน</t>
  </si>
  <si>
    <t xml:space="preserve"> 27 ก.ย. 2562</t>
  </si>
  <si>
    <t>บย.077/2562</t>
  </si>
  <si>
    <t xml:space="preserve"> 17 ก.ย.2562</t>
  </si>
  <si>
    <t>นางวันดี ขวัญทอง</t>
  </si>
  <si>
    <t>คชจ.ประชุมปฏิบัติดารเรียนรู้เชิงรุก</t>
  </si>
  <si>
    <t xml:space="preserve"> 17 ต.ค. 2562</t>
  </si>
  <si>
    <t>บย.078/2562</t>
  </si>
  <si>
    <t>นางจารุวรรณ ใจเพียร</t>
  </si>
  <si>
    <t>คชจ.ประชุมจัดงานศิลปหัตถกรรม</t>
  </si>
  <si>
    <t>บย.079/2562</t>
  </si>
  <si>
    <t xml:space="preserve"> 19 ก.ย.2562</t>
  </si>
  <si>
    <t>คชจ.ประชุมระบบจัดการคุณภาพและมาตรฐานการศึกษา</t>
  </si>
  <si>
    <t xml:space="preserve"> 22 ต.ค. 2562</t>
  </si>
  <si>
    <t>บย.080/2562</t>
  </si>
  <si>
    <t>นางเบญญาภา ฉัตรชัยพันธ์</t>
  </si>
  <si>
    <t>คชจ.ในการคัดเลือกนักเรียนและสถานศึกษารับรางวัลพระราชทาน</t>
  </si>
  <si>
    <t>บย.081/2562</t>
  </si>
  <si>
    <t>นายมาโนช ชูสำราญ</t>
  </si>
  <si>
    <t>คชจ.โครงการนิเทศบูรณาการโดยใช้พื้นที่เป็นฐาน</t>
  </si>
  <si>
    <t>บย.082/2562</t>
  </si>
  <si>
    <t>นายธีรพล โชติกวาณิชย์</t>
  </si>
  <si>
    <t>คชจ.โครงการเสวนาวิชาการ แนวทางการบริหารศีกษายุค 4.0</t>
  </si>
  <si>
    <t>บย.083/2562</t>
  </si>
  <si>
    <t xml:space="preserve"> 23 ก.ย. 2562</t>
  </si>
  <si>
    <t>คชจ.การประเมินวิทยฐานะชำนาญการพิศษ</t>
  </si>
  <si>
    <t xml:space="preserve"> 25 ต.ค. 2562</t>
  </si>
  <si>
    <t>บย.084/2562</t>
  </si>
  <si>
    <t xml:space="preserve"> 24 ก.ย.2562</t>
  </si>
  <si>
    <t>นางพิมพ์ลักษณ์ ยังหัตถี</t>
  </si>
  <si>
    <t>คชจ.เดินทางสัมมนารับฟังความคิดเห็นร่าง พระราชบัญญัติฯ</t>
  </si>
  <si>
    <t xml:space="preserve"> 10 ต.ค. 2562</t>
  </si>
  <si>
    <t>บย.085/2562</t>
  </si>
  <si>
    <t xml:space="preserve"> 26 ก.ย.2562</t>
  </si>
  <si>
    <t>นางวนิดา เลาห์ประเสริฐ</t>
  </si>
  <si>
    <t>คชจ.โครงการจัดการแข่งขันศิลปหัตถกรรมปี 62</t>
  </si>
  <si>
    <t xml:space="preserve"> 30 ต.ค. 2562</t>
  </si>
  <si>
    <t>บย.086/2562</t>
  </si>
  <si>
    <t>นางนิตทรา ศรีพรหม</t>
  </si>
  <si>
    <t>คชจ.โครงการแข่งขันศิลปหัตถกรรม ประจำปี 2562</t>
  </si>
  <si>
    <t>บย.087/2562</t>
  </si>
  <si>
    <t xml:space="preserve"> 30 ก.ย.2562</t>
  </si>
  <si>
    <t>นางศิมารัฐ มีฉิม</t>
  </si>
  <si>
    <t>คชจ.ประชุมเชิงปฏิบัติการสรุปผลการดำเนินงานตามแผนฯ</t>
  </si>
  <si>
    <t xml:space="preserve"> 6 พ.ย.2562</t>
  </si>
  <si>
    <t>บย.088/2562</t>
  </si>
  <si>
    <t>นางจิตรา พรมเรือง</t>
  </si>
  <si>
    <t>คชจ.ประชุมเชิงปฏิบัติการทบทวนการจัดทำแผนปฏิบัติการฯ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</si>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</sst>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3" fontId="4" fillId="0" borderId="2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7" fillId="0" borderId="4" xfId="0" applyFont="1" applyBorder="1"/>
    <xf numFmtId="43" fontId="5" fillId="0" borderId="4" xfId="1" applyFont="1" applyBorder="1"/>
    <xf numFmtId="43" fontId="5" fillId="2" borderId="4" xfId="0" applyNumberFormat="1" applyFont="1" applyFill="1" applyBorder="1"/>
    <xf numFmtId="187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7" fillId="0" borderId="5" xfId="0" applyFont="1" applyBorder="1"/>
    <xf numFmtId="43" fontId="5" fillId="0" borderId="5" xfId="1" applyFont="1" applyBorder="1"/>
    <xf numFmtId="43" fontId="5" fillId="2" borderId="5" xfId="0" applyNumberFormat="1" applyFont="1" applyFill="1" applyBorder="1"/>
    <xf numFmtId="187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/>
    <xf numFmtId="0" fontId="5" fillId="0" borderId="6" xfId="0" applyFont="1" applyBorder="1"/>
    <xf numFmtId="0" fontId="7" fillId="0" borderId="6" xfId="0" applyFont="1" applyBorder="1"/>
    <xf numFmtId="43" fontId="5" fillId="0" borderId="6" xfId="1" applyFont="1" applyBorder="1"/>
    <xf numFmtId="43" fontId="5" fillId="2" borderId="6" xfId="0" applyNumberFormat="1" applyFont="1" applyFill="1" applyBorder="1"/>
    <xf numFmtId="187" fontId="5" fillId="0" borderId="6" xfId="0" applyNumberFormat="1" applyFont="1" applyBorder="1"/>
    <xf numFmtId="0" fontId="8" fillId="0" borderId="0" xfId="0" applyFont="1"/>
    <xf numFmtId="43" fontId="9" fillId="0" borderId="7" xfId="0" applyNumberFormat="1" applyFont="1" applyBorder="1"/>
    <xf numFmtId="43" fontId="9" fillId="2" borderId="7" xfId="0" applyNumberFormat="1" applyFont="1" applyFill="1" applyBorder="1"/>
    <xf numFmtId="43" fontId="8" fillId="0" borderId="0" xfId="1" applyFont="1"/>
    <xf numFmtId="14" fontId="8" fillId="0" borderId="0" xfId="0" applyNumberFormat="1" applyFont="1"/>
    <xf numFmtId="187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3</xdr:row>
      <xdr:rowOff>38100</xdr:rowOff>
    </xdr:from>
    <xdr:to>
      <xdr:col>9</xdr:col>
      <xdr:colOff>0</xdr:colOff>
      <xdr:row>4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19BEE50-DF17-42E2-824D-1A442C9B195A}"/>
            </a:ext>
          </a:extLst>
        </xdr:cNvPr>
        <xdr:cNvSpPr/>
      </xdr:nvSpPr>
      <xdr:spPr>
        <a:xfrm>
          <a:off x="7315200" y="838200"/>
          <a:ext cx="219075" cy="228600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523875</xdr:colOff>
      <xdr:row>3</xdr:row>
      <xdr:rowOff>19050</xdr:rowOff>
    </xdr:from>
    <xdr:to>
      <xdr:col>9</xdr:col>
      <xdr:colOff>0</xdr:colOff>
      <xdr:row>3</xdr:row>
      <xdr:rowOff>228600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8CEBAB29-528F-443E-8773-85F1C00AB3BD}"/>
            </a:ext>
          </a:extLst>
        </xdr:cNvPr>
        <xdr:cNvCxnSpPr/>
      </xdr:nvCxnSpPr>
      <xdr:spPr>
        <a:xfrm rot="5400000" flipH="1" flipV="1">
          <a:off x="7324725" y="819150"/>
          <a:ext cx="209550" cy="209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4</xdr:row>
      <xdr:rowOff>1</xdr:rowOff>
    </xdr:from>
    <xdr:to>
      <xdr:col>8</xdr:col>
      <xdr:colOff>719667</xdr:colOff>
      <xdr:row>4</xdr:row>
      <xdr:rowOff>228601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DCB0C0FC-99B6-47C3-B860-79A544E54AD8}"/>
            </a:ext>
          </a:extLst>
        </xdr:cNvPr>
        <xdr:cNvSpPr/>
      </xdr:nvSpPr>
      <xdr:spPr>
        <a:xfrm>
          <a:off x="7305675" y="1066801"/>
          <a:ext cx="214842" cy="228600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504825</xdr:colOff>
      <xdr:row>4</xdr:row>
      <xdr:rowOff>201083</xdr:rowOff>
    </xdr:from>
    <xdr:to>
      <xdr:col>9</xdr:col>
      <xdr:colOff>0</xdr:colOff>
      <xdr:row>5</xdr:row>
      <xdr:rowOff>209550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CAB561DE-A3BF-4165-8DA6-3E195ABF2D31}"/>
            </a:ext>
          </a:extLst>
        </xdr:cNvPr>
        <xdr:cNvSpPr/>
      </xdr:nvSpPr>
      <xdr:spPr>
        <a:xfrm>
          <a:off x="7305675" y="1267883"/>
          <a:ext cx="228600" cy="275167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523875</xdr:colOff>
      <xdr:row>3</xdr:row>
      <xdr:rowOff>19050</xdr:rowOff>
    </xdr:from>
    <xdr:to>
      <xdr:col>9</xdr:col>
      <xdr:colOff>0</xdr:colOff>
      <xdr:row>3</xdr:row>
      <xdr:rowOff>228600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7A27EC82-AA3A-4E90-B319-C22B8DB0BB12}"/>
            </a:ext>
          </a:extLst>
        </xdr:cNvPr>
        <xdr:cNvCxnSpPr/>
      </xdr:nvCxnSpPr>
      <xdr:spPr>
        <a:xfrm rot="5400000" flipH="1" flipV="1">
          <a:off x="7324725" y="819150"/>
          <a:ext cx="209550" cy="209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F7" sqref="F7"/>
    </sheetView>
  </sheetViews>
  <sheetFormatPr defaultRowHeight="18.75" x14ac:dyDescent="0.3"/>
  <cols>
    <col min="1" max="1" width="4.625" style="43" customWidth="1"/>
    <col min="2" max="2" width="7.625" style="43" customWidth="1"/>
    <col min="3" max="3" width="7.625" style="47" customWidth="1"/>
    <col min="4" max="4" width="9.5" style="43" customWidth="1"/>
    <col min="5" max="5" width="12.625" style="43" customWidth="1"/>
    <col min="6" max="6" width="28.625" style="43" customWidth="1"/>
    <col min="7" max="7" width="9.625" style="46" customWidth="1"/>
    <col min="8" max="8" width="9" style="46"/>
    <col min="9" max="9" width="9.625" style="46" customWidth="1"/>
    <col min="10" max="11" width="9.625" style="43" customWidth="1"/>
    <col min="12" max="12" width="9.25" style="48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x14ac:dyDescent="0.35">
      <c r="A4" s="2"/>
      <c r="B4" s="3"/>
      <c r="C4" s="4"/>
      <c r="D4" s="3"/>
      <c r="E4" s="3"/>
      <c r="F4" s="3"/>
      <c r="G4" s="5"/>
      <c r="H4" s="6"/>
      <c r="I4" s="5"/>
      <c r="J4" s="7" t="s">
        <v>3</v>
      </c>
      <c r="K4" s="8"/>
      <c r="L4" s="9"/>
    </row>
    <row r="5" spans="1:12" ht="21" x14ac:dyDescent="0.35">
      <c r="A5" s="2"/>
      <c r="B5" s="3"/>
      <c r="C5" s="4"/>
      <c r="D5" s="3"/>
      <c r="E5" s="3"/>
      <c r="F5" s="3"/>
      <c r="G5" s="5"/>
      <c r="H5" s="6"/>
      <c r="I5" s="5"/>
      <c r="J5" s="7" t="s">
        <v>4</v>
      </c>
      <c r="K5" s="8"/>
      <c r="L5" s="9"/>
    </row>
    <row r="6" spans="1:12" ht="21" x14ac:dyDescent="0.35">
      <c r="A6" s="2"/>
      <c r="B6" s="3"/>
      <c r="C6" s="4"/>
      <c r="D6" s="3"/>
      <c r="E6" s="3"/>
      <c r="F6" s="3"/>
      <c r="G6" s="5"/>
      <c r="H6" s="6"/>
      <c r="I6" s="5"/>
      <c r="J6" s="7" t="s">
        <v>4</v>
      </c>
      <c r="K6" s="8"/>
      <c r="L6" s="9"/>
    </row>
    <row r="7" spans="1:12" ht="21" x14ac:dyDescent="0.35">
      <c r="A7" s="2"/>
      <c r="B7" s="3"/>
      <c r="C7" s="4"/>
      <c r="D7" s="3"/>
      <c r="E7" s="3"/>
      <c r="F7" s="3"/>
      <c r="G7" s="5"/>
      <c r="H7" s="6"/>
      <c r="I7" s="5"/>
      <c r="J7" s="7" t="s">
        <v>5</v>
      </c>
      <c r="K7" s="8"/>
      <c r="L7" s="9"/>
    </row>
    <row r="8" spans="1:12" x14ac:dyDescent="0.3">
      <c r="A8" s="10" t="s">
        <v>6</v>
      </c>
      <c r="B8" s="11" t="s">
        <v>7</v>
      </c>
      <c r="C8" s="11"/>
      <c r="D8" s="10" t="s">
        <v>8</v>
      </c>
      <c r="E8" s="10" t="s">
        <v>9</v>
      </c>
      <c r="F8" s="10" t="s">
        <v>10</v>
      </c>
      <c r="G8" s="12" t="s">
        <v>11</v>
      </c>
      <c r="H8" s="13" t="s">
        <v>12</v>
      </c>
      <c r="I8" s="13"/>
      <c r="J8" s="13"/>
      <c r="K8" s="14" t="s">
        <v>13</v>
      </c>
      <c r="L8" s="15" t="s">
        <v>14</v>
      </c>
    </row>
    <row r="9" spans="1:12" ht="37.5" x14ac:dyDescent="0.3">
      <c r="A9" s="10"/>
      <c r="B9" s="16" t="s">
        <v>15</v>
      </c>
      <c r="C9" s="17" t="s">
        <v>16</v>
      </c>
      <c r="D9" s="10"/>
      <c r="E9" s="10"/>
      <c r="F9" s="10"/>
      <c r="G9" s="18"/>
      <c r="H9" s="19" t="s">
        <v>17</v>
      </c>
      <c r="I9" s="20" t="s">
        <v>18</v>
      </c>
      <c r="J9" s="21" t="s">
        <v>19</v>
      </c>
      <c r="K9" s="14"/>
      <c r="L9" s="15"/>
    </row>
    <row r="10" spans="1:12" ht="15.75" x14ac:dyDescent="0.25">
      <c r="A10" s="22">
        <v>1</v>
      </c>
      <c r="B10" s="23" t="s">
        <v>20</v>
      </c>
      <c r="C10" s="24" t="s">
        <v>21</v>
      </c>
      <c r="D10" s="22">
        <v>3600252297</v>
      </c>
      <c r="E10" s="25" t="s">
        <v>22</v>
      </c>
      <c r="F10" s="25" t="s">
        <v>23</v>
      </c>
      <c r="G10" s="26">
        <v>46700</v>
      </c>
      <c r="H10" s="26">
        <v>14300</v>
      </c>
      <c r="I10" s="26">
        <v>32400</v>
      </c>
      <c r="J10" s="26">
        <f t="shared" ref="J10:J32" si="0">G10-H10-I10</f>
        <v>0</v>
      </c>
      <c r="K10" s="27">
        <f t="shared" ref="K10:K32" si="1">J10</f>
        <v>0</v>
      </c>
      <c r="L10" s="28" t="s">
        <v>24</v>
      </c>
    </row>
    <row r="11" spans="1:12" ht="15.75" x14ac:dyDescent="0.25">
      <c r="A11" s="22">
        <v>2</v>
      </c>
      <c r="B11" s="23" t="s">
        <v>25</v>
      </c>
      <c r="C11" s="24" t="s">
        <v>26</v>
      </c>
      <c r="D11" s="22">
        <v>3600254671</v>
      </c>
      <c r="E11" s="25" t="s">
        <v>27</v>
      </c>
      <c r="F11" s="25" t="s">
        <v>28</v>
      </c>
      <c r="G11" s="26">
        <v>78700</v>
      </c>
      <c r="H11" s="26">
        <v>0</v>
      </c>
      <c r="I11" s="26">
        <v>78700</v>
      </c>
      <c r="J11" s="26">
        <f t="shared" si="0"/>
        <v>0</v>
      </c>
      <c r="K11" s="27">
        <f t="shared" si="1"/>
        <v>0</v>
      </c>
      <c r="L11" s="28" t="s">
        <v>29</v>
      </c>
    </row>
    <row r="12" spans="1:12" ht="15.75" x14ac:dyDescent="0.25">
      <c r="A12" s="22">
        <v>3</v>
      </c>
      <c r="B12" s="23" t="s">
        <v>30</v>
      </c>
      <c r="C12" s="24" t="s">
        <v>26</v>
      </c>
      <c r="D12" s="22">
        <v>3600265520</v>
      </c>
      <c r="E12" s="25" t="s">
        <v>31</v>
      </c>
      <c r="F12" s="25" t="s">
        <v>32</v>
      </c>
      <c r="G12" s="26">
        <v>32150</v>
      </c>
      <c r="H12" s="26">
        <v>14200</v>
      </c>
      <c r="I12" s="26">
        <v>17950</v>
      </c>
      <c r="J12" s="26">
        <f t="shared" si="0"/>
        <v>0</v>
      </c>
      <c r="K12" s="27">
        <f t="shared" si="1"/>
        <v>0</v>
      </c>
      <c r="L12" s="28" t="s">
        <v>29</v>
      </c>
    </row>
    <row r="13" spans="1:12" ht="15.75" x14ac:dyDescent="0.25">
      <c r="A13" s="22">
        <v>4</v>
      </c>
      <c r="B13" s="23" t="s">
        <v>33</v>
      </c>
      <c r="C13" s="24" t="s">
        <v>26</v>
      </c>
      <c r="D13" s="22">
        <v>3600263830</v>
      </c>
      <c r="E13" s="25" t="s">
        <v>34</v>
      </c>
      <c r="F13" s="25" t="s">
        <v>35</v>
      </c>
      <c r="G13" s="26">
        <v>39000</v>
      </c>
      <c r="H13" s="26">
        <v>10855</v>
      </c>
      <c r="I13" s="26">
        <v>28145</v>
      </c>
      <c r="J13" s="26">
        <f t="shared" si="0"/>
        <v>0</v>
      </c>
      <c r="K13" s="27">
        <f t="shared" si="1"/>
        <v>0</v>
      </c>
      <c r="L13" s="28" t="s">
        <v>29</v>
      </c>
    </row>
    <row r="14" spans="1:12" ht="15.75" x14ac:dyDescent="0.25">
      <c r="A14" s="22">
        <v>5</v>
      </c>
      <c r="B14" s="23" t="s">
        <v>36</v>
      </c>
      <c r="C14" s="24" t="s">
        <v>26</v>
      </c>
      <c r="D14" s="22">
        <v>3600263831</v>
      </c>
      <c r="E14" s="25" t="s">
        <v>37</v>
      </c>
      <c r="F14" s="25" t="s">
        <v>38</v>
      </c>
      <c r="G14" s="26">
        <v>10056</v>
      </c>
      <c r="H14" s="26">
        <v>0</v>
      </c>
      <c r="I14" s="26">
        <v>10056</v>
      </c>
      <c r="J14" s="26">
        <f t="shared" si="0"/>
        <v>0</v>
      </c>
      <c r="K14" s="27">
        <f t="shared" si="1"/>
        <v>0</v>
      </c>
      <c r="L14" s="28" t="s">
        <v>39</v>
      </c>
    </row>
    <row r="15" spans="1:12" ht="15.75" x14ac:dyDescent="0.25">
      <c r="A15" s="22">
        <v>6</v>
      </c>
      <c r="B15" s="23" t="s">
        <v>40</v>
      </c>
      <c r="C15" s="24" t="s">
        <v>41</v>
      </c>
      <c r="D15" s="22">
        <v>3600272675</v>
      </c>
      <c r="E15" s="25" t="s">
        <v>42</v>
      </c>
      <c r="F15" s="25" t="s">
        <v>43</v>
      </c>
      <c r="G15" s="26">
        <v>7150</v>
      </c>
      <c r="H15" s="26">
        <v>0</v>
      </c>
      <c r="I15" s="26">
        <v>7150</v>
      </c>
      <c r="J15" s="26">
        <f t="shared" si="0"/>
        <v>0</v>
      </c>
      <c r="K15" s="27">
        <f t="shared" si="1"/>
        <v>0</v>
      </c>
      <c r="L15" s="28" t="s">
        <v>44</v>
      </c>
    </row>
    <row r="16" spans="1:12" ht="15.75" x14ac:dyDescent="0.25">
      <c r="A16" s="22">
        <v>7</v>
      </c>
      <c r="B16" s="23" t="s">
        <v>45</v>
      </c>
      <c r="C16" s="24" t="s">
        <v>46</v>
      </c>
      <c r="D16" s="22">
        <v>3600280144</v>
      </c>
      <c r="E16" s="25" t="s">
        <v>47</v>
      </c>
      <c r="F16" s="25" t="s">
        <v>48</v>
      </c>
      <c r="G16" s="26">
        <v>342830</v>
      </c>
      <c r="H16" s="26">
        <v>5260</v>
      </c>
      <c r="I16" s="26">
        <v>337570</v>
      </c>
      <c r="J16" s="26">
        <f t="shared" si="0"/>
        <v>0</v>
      </c>
      <c r="K16" s="27">
        <f t="shared" si="1"/>
        <v>0</v>
      </c>
      <c r="L16" s="28" t="s">
        <v>49</v>
      </c>
    </row>
    <row r="17" spans="1:12" ht="15.75" x14ac:dyDescent="0.25">
      <c r="A17" s="22">
        <v>8</v>
      </c>
      <c r="B17" s="23" t="s">
        <v>50</v>
      </c>
      <c r="C17" s="24" t="s">
        <v>51</v>
      </c>
      <c r="D17" s="22">
        <v>3600284147</v>
      </c>
      <c r="E17" s="25" t="s">
        <v>52</v>
      </c>
      <c r="F17" s="25" t="s">
        <v>53</v>
      </c>
      <c r="G17" s="26">
        <v>45305</v>
      </c>
      <c r="H17" s="26">
        <v>5920</v>
      </c>
      <c r="I17" s="26">
        <v>39385</v>
      </c>
      <c r="J17" s="26">
        <f t="shared" si="0"/>
        <v>0</v>
      </c>
      <c r="K17" s="27">
        <f t="shared" si="1"/>
        <v>0</v>
      </c>
      <c r="L17" s="28" t="s">
        <v>54</v>
      </c>
    </row>
    <row r="18" spans="1:12" ht="15.75" x14ac:dyDescent="0.25">
      <c r="A18" s="22">
        <v>9</v>
      </c>
      <c r="B18" s="23" t="s">
        <v>55</v>
      </c>
      <c r="C18" s="24" t="s">
        <v>51</v>
      </c>
      <c r="D18" s="22">
        <v>3600284148</v>
      </c>
      <c r="E18" s="25" t="s">
        <v>42</v>
      </c>
      <c r="F18" s="25" t="s">
        <v>56</v>
      </c>
      <c r="G18" s="26">
        <v>12820</v>
      </c>
      <c r="H18" s="26">
        <v>0</v>
      </c>
      <c r="I18" s="26">
        <v>12820</v>
      </c>
      <c r="J18" s="26">
        <f t="shared" si="0"/>
        <v>0</v>
      </c>
      <c r="K18" s="27">
        <f t="shared" si="1"/>
        <v>0</v>
      </c>
      <c r="L18" s="28" t="s">
        <v>54</v>
      </c>
    </row>
    <row r="19" spans="1:12" ht="15.75" x14ac:dyDescent="0.25">
      <c r="A19" s="22">
        <v>10</v>
      </c>
      <c r="B19" s="23" t="s">
        <v>57</v>
      </c>
      <c r="C19" s="24" t="s">
        <v>58</v>
      </c>
      <c r="D19" s="22">
        <v>3600299803</v>
      </c>
      <c r="E19" s="25" t="s">
        <v>59</v>
      </c>
      <c r="F19" s="25" t="s">
        <v>60</v>
      </c>
      <c r="G19" s="26">
        <v>9260</v>
      </c>
      <c r="H19" s="26">
        <v>0</v>
      </c>
      <c r="I19" s="26">
        <v>7760</v>
      </c>
      <c r="J19" s="26">
        <f t="shared" si="0"/>
        <v>1500</v>
      </c>
      <c r="K19" s="27">
        <f t="shared" si="1"/>
        <v>1500</v>
      </c>
      <c r="L19" s="28" t="s">
        <v>61</v>
      </c>
    </row>
    <row r="20" spans="1:12" ht="15.75" x14ac:dyDescent="0.25">
      <c r="A20" s="22">
        <v>11</v>
      </c>
      <c r="B20" s="23" t="s">
        <v>62</v>
      </c>
      <c r="C20" s="24" t="s">
        <v>58</v>
      </c>
      <c r="D20" s="22">
        <v>3600299805</v>
      </c>
      <c r="E20" s="25" t="s">
        <v>63</v>
      </c>
      <c r="F20" s="25" t="s">
        <v>64</v>
      </c>
      <c r="G20" s="26">
        <v>5100</v>
      </c>
      <c r="H20" s="26">
        <v>0</v>
      </c>
      <c r="I20" s="26">
        <v>5100</v>
      </c>
      <c r="J20" s="26">
        <f t="shared" si="0"/>
        <v>0</v>
      </c>
      <c r="K20" s="27">
        <f t="shared" si="1"/>
        <v>0</v>
      </c>
      <c r="L20" s="28" t="s">
        <v>65</v>
      </c>
    </row>
    <row r="21" spans="1:12" ht="15.75" x14ac:dyDescent="0.25">
      <c r="A21" s="22">
        <v>12</v>
      </c>
      <c r="B21" s="23" t="s">
        <v>66</v>
      </c>
      <c r="C21" s="24" t="s">
        <v>67</v>
      </c>
      <c r="D21" s="22">
        <v>3600304811</v>
      </c>
      <c r="E21" s="25" t="s">
        <v>68</v>
      </c>
      <c r="F21" s="25" t="s">
        <v>69</v>
      </c>
      <c r="G21" s="26">
        <v>46800</v>
      </c>
      <c r="H21" s="26">
        <v>0</v>
      </c>
      <c r="I21" s="26">
        <v>46800</v>
      </c>
      <c r="J21" s="26">
        <f t="shared" si="0"/>
        <v>0</v>
      </c>
      <c r="K21" s="27">
        <f t="shared" si="1"/>
        <v>0</v>
      </c>
      <c r="L21" s="28" t="s">
        <v>70</v>
      </c>
    </row>
    <row r="22" spans="1:12" ht="15.75" x14ac:dyDescent="0.25">
      <c r="A22" s="22">
        <v>13</v>
      </c>
      <c r="B22" s="23" t="s">
        <v>71</v>
      </c>
      <c r="C22" s="24" t="s">
        <v>67</v>
      </c>
      <c r="D22" s="22">
        <v>3600304710</v>
      </c>
      <c r="E22" s="25" t="s">
        <v>72</v>
      </c>
      <c r="F22" s="25" t="s">
        <v>73</v>
      </c>
      <c r="G22" s="26">
        <v>17500</v>
      </c>
      <c r="H22" s="26">
        <v>0</v>
      </c>
      <c r="I22" s="26">
        <v>0</v>
      </c>
      <c r="J22" s="26">
        <f t="shared" si="0"/>
        <v>17500</v>
      </c>
      <c r="K22" s="27">
        <f t="shared" si="1"/>
        <v>17500</v>
      </c>
      <c r="L22" s="28" t="s">
        <v>70</v>
      </c>
    </row>
    <row r="23" spans="1:12" ht="15.75" x14ac:dyDescent="0.25">
      <c r="A23" s="22">
        <v>14</v>
      </c>
      <c r="B23" s="23" t="s">
        <v>74</v>
      </c>
      <c r="C23" s="24" t="s">
        <v>75</v>
      </c>
      <c r="D23" s="22">
        <v>3600308944</v>
      </c>
      <c r="E23" s="25" t="s">
        <v>27</v>
      </c>
      <c r="F23" s="25" t="s">
        <v>76</v>
      </c>
      <c r="G23" s="26">
        <v>28600</v>
      </c>
      <c r="H23" s="26">
        <v>0</v>
      </c>
      <c r="I23" s="26">
        <v>28600</v>
      </c>
      <c r="J23" s="26">
        <f t="shared" si="0"/>
        <v>0</v>
      </c>
      <c r="K23" s="27">
        <f t="shared" si="1"/>
        <v>0</v>
      </c>
      <c r="L23" s="28" t="s">
        <v>77</v>
      </c>
    </row>
    <row r="24" spans="1:12" ht="15.75" x14ac:dyDescent="0.25">
      <c r="A24" s="22">
        <v>15</v>
      </c>
      <c r="B24" s="23" t="s">
        <v>78</v>
      </c>
      <c r="C24" s="24" t="s">
        <v>75</v>
      </c>
      <c r="D24" s="22">
        <v>3600307190</v>
      </c>
      <c r="E24" s="25" t="s">
        <v>79</v>
      </c>
      <c r="F24" s="25" t="s">
        <v>80</v>
      </c>
      <c r="G24" s="26">
        <v>8000</v>
      </c>
      <c r="H24" s="26">
        <v>0</v>
      </c>
      <c r="I24" s="26">
        <v>0</v>
      </c>
      <c r="J24" s="26">
        <f t="shared" si="0"/>
        <v>8000</v>
      </c>
      <c r="K24" s="27">
        <f t="shared" si="1"/>
        <v>8000</v>
      </c>
      <c r="L24" s="28" t="s">
        <v>77</v>
      </c>
    </row>
    <row r="25" spans="1:12" ht="15.75" x14ac:dyDescent="0.25">
      <c r="A25" s="22">
        <v>16</v>
      </c>
      <c r="B25" s="23" t="s">
        <v>81</v>
      </c>
      <c r="C25" s="24" t="s">
        <v>75</v>
      </c>
      <c r="D25" s="22">
        <v>3600307191</v>
      </c>
      <c r="E25" s="25" t="s">
        <v>82</v>
      </c>
      <c r="F25" s="25" t="s">
        <v>83</v>
      </c>
      <c r="G25" s="26">
        <v>44150</v>
      </c>
      <c r="H25" s="26">
        <v>0</v>
      </c>
      <c r="I25" s="26">
        <v>44150</v>
      </c>
      <c r="J25" s="26">
        <f t="shared" si="0"/>
        <v>0</v>
      </c>
      <c r="K25" s="27">
        <f t="shared" si="1"/>
        <v>0</v>
      </c>
      <c r="L25" s="28" t="s">
        <v>77</v>
      </c>
    </row>
    <row r="26" spans="1:12" ht="15.75" x14ac:dyDescent="0.25">
      <c r="A26" s="22">
        <v>17</v>
      </c>
      <c r="B26" s="23" t="s">
        <v>84</v>
      </c>
      <c r="C26" s="24" t="s">
        <v>75</v>
      </c>
      <c r="D26" s="22">
        <v>3600311009</v>
      </c>
      <c r="E26" s="25" t="s">
        <v>85</v>
      </c>
      <c r="F26" s="25" t="s">
        <v>86</v>
      </c>
      <c r="G26" s="26">
        <v>89580</v>
      </c>
      <c r="H26" s="26">
        <v>0</v>
      </c>
      <c r="I26" s="26">
        <v>0</v>
      </c>
      <c r="J26" s="26">
        <f t="shared" si="0"/>
        <v>89580</v>
      </c>
      <c r="K26" s="27">
        <f t="shared" si="1"/>
        <v>89580</v>
      </c>
      <c r="L26" s="28" t="s">
        <v>77</v>
      </c>
    </row>
    <row r="27" spans="1:12" ht="15.75" x14ac:dyDescent="0.25">
      <c r="A27" s="22">
        <v>18</v>
      </c>
      <c r="B27" s="23" t="s">
        <v>87</v>
      </c>
      <c r="C27" s="24" t="s">
        <v>88</v>
      </c>
      <c r="D27" s="22">
        <v>3600282385</v>
      </c>
      <c r="E27" s="25" t="s">
        <v>52</v>
      </c>
      <c r="F27" s="25" t="s">
        <v>89</v>
      </c>
      <c r="G27" s="26">
        <v>49815</v>
      </c>
      <c r="H27" s="26">
        <v>0</v>
      </c>
      <c r="I27" s="26">
        <v>0</v>
      </c>
      <c r="J27" s="26">
        <f t="shared" si="0"/>
        <v>49815</v>
      </c>
      <c r="K27" s="27">
        <f t="shared" si="1"/>
        <v>49815</v>
      </c>
      <c r="L27" s="28" t="s">
        <v>90</v>
      </c>
    </row>
    <row r="28" spans="1:12" ht="15.75" x14ac:dyDescent="0.25">
      <c r="A28" s="29">
        <v>19</v>
      </c>
      <c r="B28" s="30" t="s">
        <v>91</v>
      </c>
      <c r="C28" s="31" t="s">
        <v>92</v>
      </c>
      <c r="D28" s="29">
        <v>3600316513</v>
      </c>
      <c r="E28" s="32" t="s">
        <v>93</v>
      </c>
      <c r="F28" s="32" t="s">
        <v>94</v>
      </c>
      <c r="G28" s="33">
        <v>2284</v>
      </c>
      <c r="H28" s="33">
        <v>0</v>
      </c>
      <c r="I28" s="33">
        <v>0</v>
      </c>
      <c r="J28" s="33">
        <f t="shared" si="0"/>
        <v>2284</v>
      </c>
      <c r="K28" s="34">
        <f t="shared" si="1"/>
        <v>2284</v>
      </c>
      <c r="L28" s="35" t="s">
        <v>95</v>
      </c>
    </row>
    <row r="29" spans="1:12" ht="15.75" x14ac:dyDescent="0.25">
      <c r="A29" s="22">
        <v>20</v>
      </c>
      <c r="B29" s="23" t="s">
        <v>96</v>
      </c>
      <c r="C29" s="24" t="s">
        <v>97</v>
      </c>
      <c r="D29" s="22">
        <v>3600319457</v>
      </c>
      <c r="E29" s="25" t="s">
        <v>98</v>
      </c>
      <c r="F29" s="25" t="s">
        <v>99</v>
      </c>
      <c r="G29" s="26">
        <v>144000</v>
      </c>
      <c r="H29" s="26">
        <v>0</v>
      </c>
      <c r="I29" s="26">
        <v>0</v>
      </c>
      <c r="J29" s="26">
        <f t="shared" si="0"/>
        <v>144000</v>
      </c>
      <c r="K29" s="27">
        <f t="shared" si="1"/>
        <v>144000</v>
      </c>
      <c r="L29" s="28" t="s">
        <v>100</v>
      </c>
    </row>
    <row r="30" spans="1:12" ht="15.75" x14ac:dyDescent="0.25">
      <c r="A30" s="22">
        <v>21</v>
      </c>
      <c r="B30" s="23" t="s">
        <v>101</v>
      </c>
      <c r="C30" s="24" t="s">
        <v>97</v>
      </c>
      <c r="D30" s="22">
        <v>3600138766</v>
      </c>
      <c r="E30" s="25" t="s">
        <v>102</v>
      </c>
      <c r="F30" s="25" t="s">
        <v>103</v>
      </c>
      <c r="G30" s="26">
        <v>56260</v>
      </c>
      <c r="H30" s="26">
        <v>0</v>
      </c>
      <c r="I30" s="26">
        <v>0</v>
      </c>
      <c r="J30" s="26">
        <f t="shared" si="0"/>
        <v>56260</v>
      </c>
      <c r="K30" s="27">
        <f t="shared" si="1"/>
        <v>56260</v>
      </c>
      <c r="L30" s="28" t="s">
        <v>100</v>
      </c>
    </row>
    <row r="31" spans="1:12" ht="15.75" x14ac:dyDescent="0.25">
      <c r="A31" s="22">
        <v>22</v>
      </c>
      <c r="B31" s="23" t="s">
        <v>104</v>
      </c>
      <c r="C31" s="24" t="s">
        <v>105</v>
      </c>
      <c r="D31" s="22">
        <v>3600102932</v>
      </c>
      <c r="E31" s="25" t="s">
        <v>106</v>
      </c>
      <c r="F31" s="25" t="s">
        <v>107</v>
      </c>
      <c r="G31" s="26">
        <v>149200</v>
      </c>
      <c r="H31" s="26">
        <v>0</v>
      </c>
      <c r="I31" s="26">
        <v>0</v>
      </c>
      <c r="J31" s="26">
        <f t="shared" si="0"/>
        <v>149200</v>
      </c>
      <c r="K31" s="27">
        <f t="shared" si="1"/>
        <v>149200</v>
      </c>
      <c r="L31" s="28" t="s">
        <v>108</v>
      </c>
    </row>
    <row r="32" spans="1:12" ht="15.75" x14ac:dyDescent="0.25">
      <c r="A32" s="22">
        <v>23</v>
      </c>
      <c r="B32" s="23" t="s">
        <v>109</v>
      </c>
      <c r="C32" s="24" t="s">
        <v>105</v>
      </c>
      <c r="D32" s="22">
        <v>3600327176</v>
      </c>
      <c r="E32" s="25" t="s">
        <v>110</v>
      </c>
      <c r="F32" s="25" t="s">
        <v>111</v>
      </c>
      <c r="G32" s="26">
        <v>16900</v>
      </c>
      <c r="H32" s="26">
        <v>0</v>
      </c>
      <c r="I32" s="26">
        <v>0</v>
      </c>
      <c r="J32" s="26">
        <f t="shared" si="0"/>
        <v>16900</v>
      </c>
      <c r="K32" s="27">
        <f t="shared" si="1"/>
        <v>16900</v>
      </c>
      <c r="L32" s="28" t="s">
        <v>108</v>
      </c>
    </row>
    <row r="33" spans="1:12" ht="15.75" x14ac:dyDescent="0.25">
      <c r="A33" s="36"/>
      <c r="B33" s="36"/>
      <c r="C33" s="37"/>
      <c r="D33" s="38"/>
      <c r="E33" s="38"/>
      <c r="F33" s="39"/>
      <c r="G33" s="40"/>
      <c r="H33" s="40"/>
      <c r="I33" s="40"/>
      <c r="J33" s="40"/>
      <c r="K33" s="41"/>
      <c r="L33" s="42" t="s">
        <v>112</v>
      </c>
    </row>
    <row r="34" spans="1:12" ht="19.5" thickBot="1" x14ac:dyDescent="0.35">
      <c r="A34"/>
      <c r="B34"/>
      <c r="C34"/>
      <c r="D34"/>
      <c r="G34" s="44">
        <f>SUM(G10:G33)</f>
        <v>1282160</v>
      </c>
      <c r="H34" s="44">
        <f>SUM(H10:H33)</f>
        <v>50535</v>
      </c>
      <c r="I34" s="44">
        <f>SUM(I10:I33)</f>
        <v>696586</v>
      </c>
      <c r="J34" s="44">
        <f>SUM(J10:J33)</f>
        <v>535039</v>
      </c>
      <c r="K34" s="45">
        <f>SUM(K10:K33)</f>
        <v>535039</v>
      </c>
      <c r="L34"/>
    </row>
    <row r="35" spans="1:12" ht="19.5" thickTop="1" x14ac:dyDescent="0.3">
      <c r="A35"/>
      <c r="B35"/>
      <c r="C35"/>
      <c r="D35"/>
      <c r="L35"/>
    </row>
    <row r="37" spans="1:12" x14ac:dyDescent="0.3">
      <c r="A37"/>
      <c r="B37"/>
      <c r="C37"/>
      <c r="D37"/>
      <c r="E37" s="43" t="s">
        <v>112</v>
      </c>
      <c r="L37"/>
    </row>
  </sheetData>
  <mergeCells count="12">
    <mergeCell ref="K8:K9"/>
    <mergeCell ref="L8:L9"/>
    <mergeCell ref="A1:L1"/>
    <mergeCell ref="A2:L2"/>
    <mergeCell ref="A3:L3"/>
    <mergeCell ref="A8:A9"/>
    <mergeCell ref="B8:C8"/>
    <mergeCell ref="D8:D9"/>
    <mergeCell ref="E8:E9"/>
    <mergeCell ref="F8:F9"/>
    <mergeCell ref="G8:G9"/>
    <mergeCell ref="H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User</cp:lastModifiedBy>
  <dcterms:created xsi:type="dcterms:W3CDTF">2015-06-05T18:17:20Z</dcterms:created>
  <dcterms:modified xsi:type="dcterms:W3CDTF">2019-10-15T09:26:14Z</dcterms:modified>
</cp:coreProperties>
</file>